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431/"/>
    </mc:Choice>
  </mc:AlternateContent>
  <xr:revisionPtr revIDLastSave="203" documentId="13_ncr:1_{4649F976-F5E8-4031-95F6-D377A18C7010}" xr6:coauthVersionLast="45" xr6:coauthVersionMax="45" xr10:uidLastSave="{0809C3CD-FB61-4725-AB45-556118D21AF8}"/>
  <bookViews>
    <workbookView xWindow="-110" yWindow="350" windowWidth="25820" windowHeight="14160" activeTab="1" xr2:uid="{00000000-000D-0000-FFFF-FFFF00000000}"/>
  </bookViews>
  <sheets>
    <sheet name="Basisplanung" sheetId="3" r:id="rId1"/>
    <sheet name="Kostentabell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4" l="1"/>
  <c r="H7" i="3"/>
  <c r="H8" i="3"/>
  <c r="H9" i="3"/>
  <c r="H10" i="3"/>
  <c r="H12" i="3"/>
  <c r="H13" i="3"/>
  <c r="H14" i="3"/>
  <c r="H15" i="3"/>
  <c r="H17" i="3"/>
  <c r="H18" i="3"/>
  <c r="H19" i="3"/>
  <c r="H20" i="3"/>
  <c r="H22" i="3"/>
  <c r="H6" i="3"/>
</calcChain>
</file>

<file path=xl/sharedStrings.xml><?xml version="1.0" encoding="utf-8"?>
<sst xmlns="http://schemas.openxmlformats.org/spreadsheetml/2006/main" count="53" uniqueCount="42">
  <si>
    <t>Hans</t>
  </si>
  <si>
    <t>Verantwortlich</t>
  </si>
  <si>
    <t>Aufgabe</t>
  </si>
  <si>
    <t>Bruno</t>
  </si>
  <si>
    <t>Susanne</t>
  </si>
  <si>
    <t>Kontrolle erfolgt per</t>
  </si>
  <si>
    <t>Auftrag genau lesen (Dokumentenstudium)</t>
  </si>
  <si>
    <t>Schulungsinhalte definieren</t>
  </si>
  <si>
    <t>Schulungsunterlagen suchen</t>
  </si>
  <si>
    <t>Lernprogramme suchen</t>
  </si>
  <si>
    <t>Schulungsunterlagen zusammenstellen</t>
  </si>
  <si>
    <t>Lernprogramm beschaffen</t>
  </si>
  <si>
    <t>Teilnehmer einladen</t>
  </si>
  <si>
    <t>Realisierung</t>
  </si>
  <si>
    <t>Durchführung der Schulung</t>
  </si>
  <si>
    <t>Schulungsevaluation auswerten</t>
  </si>
  <si>
    <t>Initialisierung</t>
  </si>
  <si>
    <t>Konzept</t>
  </si>
  <si>
    <t>Einführung</t>
  </si>
  <si>
    <t>Vorkenntnisse der Mitarbeitenden abklären</t>
  </si>
  <si>
    <t>Lösungsvarianten für Schulung ermitteln</t>
  </si>
  <si>
    <t>Lösungen bewerten und entscheiden</t>
  </si>
  <si>
    <t>Sitzung mit Auftraggeber durchführen</t>
  </si>
  <si>
    <t>Erledigt bis, geplant</t>
  </si>
  <si>
    <t>Aufwand, geplant [h]</t>
  </si>
  <si>
    <t>Projekt: Mitarbeiter-Schulung</t>
  </si>
  <si>
    <t>Ist-Aufwand</t>
  </si>
  <si>
    <t>Rest-Aufwand</t>
  </si>
  <si>
    <t>Abweichung</t>
  </si>
  <si>
    <t>I</t>
  </si>
  <si>
    <t>K</t>
  </si>
  <si>
    <t>R</t>
  </si>
  <si>
    <t>E</t>
  </si>
  <si>
    <t>Phase</t>
  </si>
  <si>
    <t>Anzahl
Personentage</t>
  </si>
  <si>
    <t>Total
CHF</t>
  </si>
  <si>
    <t>Personalkosten
CHF</t>
  </si>
  <si>
    <t>Ansatz
CHF/PT</t>
  </si>
  <si>
    <t>Zusatzkosten
CHF</t>
  </si>
  <si>
    <t>Total</t>
  </si>
  <si>
    <t>Kostentabelle</t>
  </si>
  <si>
    <t>siehe PPP (Woche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</si>
</sst>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/>
    <xf numFmtId="14" fontId="1" fillId="0" borderId="0" xfId="0" applyNumberFormat="1" applyFont="1"/>
    <xf numFmtId="14" fontId="1" fillId="0" borderId="0" xfId="0" applyNumberFormat="1" applyFont="1" applyAlignment="1">
      <alignment horizontal="right"/>
    </xf>
    <xf numFmtId="0" fontId="0" fillId="0" borderId="0" xfId="0" applyFont="1"/>
    <xf numFmtId="0" fontId="2" fillId="0" borderId="1" xfId="1" applyFont="1"/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top" wrapText="1"/>
    </xf>
    <xf numFmtId="164" fontId="0" fillId="0" borderId="0" xfId="0" applyNumberFormat="1"/>
    <xf numFmtId="164" fontId="3" fillId="0" borderId="0" xfId="0" applyNumberFormat="1" applyFont="1"/>
    <xf numFmtId="0" fontId="7" fillId="0" borderId="0" xfId="0" applyFont="1"/>
    <xf numFmtId="0" fontId="8" fillId="0" borderId="0" xfId="0" applyFont="1"/>
  </cellXfs>
  <cellStyles count="2">
    <cellStyle name="Standard" xfId="0" builtinId="0"/>
    <cellStyle name="Überschrift 1" xfId="1" builtinId="16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family val="2"/>
        <scheme val="minor"/>
      </font>
      <numFmt numFmtId="164" formatCode="&quot;CHF&quot;\ #,##0.00"/>
      <alignment horizontal="left" vertical="top" textRotation="0" wrapText="1" indent="0" justifyLastLine="0" shrinkToFit="0" readingOrder="0"/>
    </dxf>
    <dxf>
      <numFmt numFmtId="164" formatCode="&quot;CHF&quot;\ #,##0.00"/>
    </dxf>
    <dxf>
      <numFmt numFmtId="164" formatCode="&quot;CHF&quot;\ #,##0.00"/>
    </dxf>
    <dxf>
      <numFmt numFmtId="164" formatCode="&quot;CHF&quot;\ #,##0.00"/>
    </dxf>
    <dxf>
      <numFmt numFmtId="164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14AB87-940D-4179-B5E0-314924EE1BEB}" name="Tabelle1" displayName="Tabelle1" ref="B4:G10" totalsRowShown="0" headerRowDxfId="0" headerRowBorderDxfId="6">
  <autoFilter ref="B4:G10" xr:uid="{A55CB8DD-6892-4E37-A496-C14399A839C3}"/>
  <tableColumns count="6">
    <tableColumn id="1" xr3:uid="{F6C92973-004F-49B2-BE48-C5C2C6976453}" name="Phase" dataDxfId="5"/>
    <tableColumn id="2" xr3:uid="{A18FBA6C-B862-457F-B5BF-1852B6A7B8A4}" name="Anzahl_x000a_Personentage"/>
    <tableColumn id="3" xr3:uid="{4D09A274-3B4E-4706-9B60-1696E4874CC3}" name="Ansatz_x000a_CHF/PT" dataDxfId="4"/>
    <tableColumn id="4" xr3:uid="{DFB707EA-7164-452E-9C4C-DCB78940D46E}" name="Personalkosten_x000a_CHF" dataDxfId="3"/>
    <tableColumn id="5" xr3:uid="{4580E8A2-0FD2-461F-B1A0-9C76C26011EA}" name="Zusatzkosten_x000a_CHF" dataDxfId="2"/>
    <tableColumn id="6" xr3:uid="{B398E19F-9323-4DA8-95AB-760AD7C32F84}" name="Total_x000a_CHF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42EB-A971-4004-8289-1CDF6C368163}">
  <dimension ref="A1:H22"/>
  <sheetViews>
    <sheetView workbookViewId="0">
      <selection activeCell="G23" sqref="G23"/>
    </sheetView>
  </sheetViews>
  <sheetFormatPr baseColWidth="10" defaultColWidth="9.1796875" defaultRowHeight="14.5" x14ac:dyDescent="0.35"/>
  <cols>
    <col min="1" max="1" width="5" style="5" customWidth="1"/>
    <col min="2" max="2" width="40.81640625" style="5" customWidth="1"/>
    <col min="3" max="3" width="14.26953125" style="5" bestFit="1" customWidth="1"/>
    <col min="4" max="4" width="13.54296875" style="4" customWidth="1"/>
    <col min="5" max="5" width="14" style="4" customWidth="1"/>
    <col min="6" max="7" width="9.1796875" style="5"/>
    <col min="8" max="8" width="11" style="5" bestFit="1" customWidth="1"/>
    <col min="9" max="16384" width="9.1796875" style="5"/>
  </cols>
  <sheetData>
    <row r="1" spans="1:8" s="11" customFormat="1" ht="20" thickBot="1" x14ac:dyDescent="0.5">
      <c r="A1" s="9" t="s">
        <v>25</v>
      </c>
      <c r="B1" s="9"/>
      <c r="C1" s="10"/>
      <c r="D1" s="10"/>
      <c r="E1" s="10"/>
    </row>
    <row r="2" spans="1:8" ht="15" thickTop="1" x14ac:dyDescent="0.35"/>
    <row r="3" spans="1:8" x14ac:dyDescent="0.35">
      <c r="A3" s="5" t="s">
        <v>5</v>
      </c>
      <c r="C3" s="6">
        <v>44166</v>
      </c>
    </row>
    <row r="5" spans="1:8" s="2" customFormat="1" ht="29" x14ac:dyDescent="0.35">
      <c r="B5" s="2" t="s">
        <v>2</v>
      </c>
      <c r="C5" s="2" t="s">
        <v>1</v>
      </c>
      <c r="D5" s="3" t="s">
        <v>24</v>
      </c>
      <c r="E5" s="3" t="s">
        <v>23</v>
      </c>
      <c r="F5" s="12" t="s">
        <v>26</v>
      </c>
      <c r="G5" s="12" t="s">
        <v>27</v>
      </c>
      <c r="H5" s="13" t="s">
        <v>28</v>
      </c>
    </row>
    <row r="6" spans="1:8" x14ac:dyDescent="0.35">
      <c r="A6" s="1" t="s">
        <v>16</v>
      </c>
      <c r="C6" s="5" t="s">
        <v>0</v>
      </c>
      <c r="D6" s="4">
        <v>4</v>
      </c>
      <c r="E6" s="7">
        <v>44169</v>
      </c>
      <c r="F6" s="5">
        <v>3</v>
      </c>
      <c r="G6" s="8">
        <v>2</v>
      </c>
      <c r="H6" s="5">
        <f>D6-(F6+G6)</f>
        <v>-1</v>
      </c>
    </row>
    <row r="7" spans="1:8" x14ac:dyDescent="0.35">
      <c r="A7" s="1"/>
      <c r="B7" s="5" t="s">
        <v>6</v>
      </c>
      <c r="C7" s="5" t="s">
        <v>0</v>
      </c>
      <c r="D7" s="4">
        <v>8</v>
      </c>
      <c r="E7" s="7">
        <v>44176</v>
      </c>
      <c r="F7" s="5">
        <v>5</v>
      </c>
      <c r="G7" s="8">
        <v>2</v>
      </c>
      <c r="H7" s="5">
        <f t="shared" ref="H7:H22" si="0">D7-(F7+G7)</f>
        <v>1</v>
      </c>
    </row>
    <row r="8" spans="1:8" x14ac:dyDescent="0.35">
      <c r="B8" s="5" t="s">
        <v>19</v>
      </c>
      <c r="C8" s="5" t="s">
        <v>0</v>
      </c>
      <c r="D8" s="4">
        <v>4</v>
      </c>
      <c r="E8" s="7">
        <v>44183</v>
      </c>
      <c r="F8" s="5">
        <v>2</v>
      </c>
      <c r="G8" s="8">
        <v>2</v>
      </c>
      <c r="H8" s="5">
        <f t="shared" si="0"/>
        <v>0</v>
      </c>
    </row>
    <row r="9" spans="1:8" x14ac:dyDescent="0.35">
      <c r="B9" s="5" t="s">
        <v>20</v>
      </c>
      <c r="C9" s="5" t="s">
        <v>0</v>
      </c>
      <c r="D9" s="4">
        <v>4</v>
      </c>
      <c r="E9" s="7">
        <v>44190</v>
      </c>
      <c r="F9" s="8">
        <v>5</v>
      </c>
      <c r="G9" s="8">
        <v>3</v>
      </c>
      <c r="H9" s="5">
        <f t="shared" si="0"/>
        <v>-4</v>
      </c>
    </row>
    <row r="10" spans="1:8" x14ac:dyDescent="0.35">
      <c r="B10" s="5" t="s">
        <v>21</v>
      </c>
      <c r="C10" s="5" t="s">
        <v>3</v>
      </c>
      <c r="D10" s="4">
        <v>8</v>
      </c>
      <c r="E10" s="7">
        <v>44197</v>
      </c>
      <c r="F10" s="8">
        <v>8</v>
      </c>
      <c r="G10" s="8">
        <v>0</v>
      </c>
      <c r="H10" s="5">
        <f t="shared" si="0"/>
        <v>0</v>
      </c>
    </row>
    <row r="11" spans="1:8" x14ac:dyDescent="0.35">
      <c r="A11" s="1" t="s">
        <v>17</v>
      </c>
      <c r="D11" s="5"/>
      <c r="E11" s="7"/>
    </row>
    <row r="12" spans="1:8" x14ac:dyDescent="0.35">
      <c r="B12" s="5" t="s">
        <v>7</v>
      </c>
      <c r="C12" s="5" t="s">
        <v>0</v>
      </c>
      <c r="D12" s="4">
        <v>4</v>
      </c>
      <c r="E12" s="7">
        <v>44211</v>
      </c>
      <c r="F12" s="8">
        <v>3</v>
      </c>
      <c r="G12" s="8">
        <v>1</v>
      </c>
      <c r="H12" s="5">
        <f t="shared" si="0"/>
        <v>0</v>
      </c>
    </row>
    <row r="13" spans="1:8" x14ac:dyDescent="0.35">
      <c r="B13" s="5" t="s">
        <v>8</v>
      </c>
      <c r="C13" s="5" t="s">
        <v>0</v>
      </c>
      <c r="D13" s="4">
        <v>4</v>
      </c>
      <c r="E13" s="7">
        <v>44218</v>
      </c>
      <c r="F13" s="8">
        <v>2</v>
      </c>
      <c r="G13" s="8">
        <v>1</v>
      </c>
      <c r="H13" s="5">
        <f t="shared" si="0"/>
        <v>1</v>
      </c>
    </row>
    <row r="14" spans="1:8" x14ac:dyDescent="0.35">
      <c r="B14" s="5" t="s">
        <v>9</v>
      </c>
      <c r="C14" s="8" t="s">
        <v>4</v>
      </c>
      <c r="D14" s="4">
        <v>4</v>
      </c>
      <c r="E14" s="7">
        <v>44225</v>
      </c>
      <c r="F14" s="8">
        <v>4</v>
      </c>
      <c r="G14" s="8">
        <v>0</v>
      </c>
      <c r="H14" s="5">
        <f t="shared" si="0"/>
        <v>0</v>
      </c>
    </row>
    <row r="15" spans="1:8" x14ac:dyDescent="0.35">
      <c r="B15" s="5" t="s">
        <v>22</v>
      </c>
      <c r="C15" s="8" t="s">
        <v>3</v>
      </c>
      <c r="D15" s="4">
        <v>2</v>
      </c>
      <c r="E15" s="7">
        <v>44232</v>
      </c>
      <c r="F15" s="8">
        <v>0</v>
      </c>
      <c r="G15" s="8">
        <v>2</v>
      </c>
      <c r="H15" s="5">
        <f t="shared" si="0"/>
        <v>0</v>
      </c>
    </row>
    <row r="16" spans="1:8" x14ac:dyDescent="0.35">
      <c r="A16" s="1" t="s">
        <v>13</v>
      </c>
      <c r="E16" s="7"/>
    </row>
    <row r="17" spans="1:8" x14ac:dyDescent="0.35">
      <c r="B17" s="5" t="s">
        <v>10</v>
      </c>
      <c r="C17" s="8" t="s">
        <v>0</v>
      </c>
      <c r="D17" s="4">
        <v>8</v>
      </c>
      <c r="E17" s="7">
        <v>44246</v>
      </c>
      <c r="F17" s="8">
        <v>4</v>
      </c>
      <c r="G17" s="8">
        <v>2</v>
      </c>
      <c r="H17" s="5">
        <f t="shared" si="0"/>
        <v>2</v>
      </c>
    </row>
    <row r="18" spans="1:8" x14ac:dyDescent="0.35">
      <c r="B18" s="5" t="s">
        <v>11</v>
      </c>
      <c r="C18" s="8" t="s">
        <v>4</v>
      </c>
      <c r="D18" s="4">
        <v>8</v>
      </c>
      <c r="E18" s="7">
        <v>44253</v>
      </c>
      <c r="F18" s="8">
        <v>7</v>
      </c>
      <c r="G18" s="8">
        <v>1</v>
      </c>
      <c r="H18" s="5">
        <f t="shared" si="0"/>
        <v>0</v>
      </c>
    </row>
    <row r="19" spans="1:8" x14ac:dyDescent="0.35">
      <c r="B19" s="5" t="s">
        <v>12</v>
      </c>
      <c r="C19" s="8" t="s">
        <v>4</v>
      </c>
      <c r="D19" s="4">
        <v>2</v>
      </c>
      <c r="E19" s="7">
        <v>44260</v>
      </c>
      <c r="F19" s="8">
        <v>1</v>
      </c>
      <c r="G19" s="8">
        <v>1</v>
      </c>
      <c r="H19" s="5">
        <f t="shared" si="0"/>
        <v>0</v>
      </c>
    </row>
    <row r="20" spans="1:8" x14ac:dyDescent="0.35">
      <c r="B20" s="5" t="s">
        <v>14</v>
      </c>
      <c r="C20" s="8" t="s">
        <v>0</v>
      </c>
      <c r="D20" s="4">
        <v>16</v>
      </c>
      <c r="E20" s="7">
        <v>44267</v>
      </c>
      <c r="F20" s="8">
        <v>10</v>
      </c>
      <c r="G20" s="8">
        <v>4</v>
      </c>
      <c r="H20" s="5">
        <f t="shared" si="0"/>
        <v>2</v>
      </c>
    </row>
    <row r="21" spans="1:8" x14ac:dyDescent="0.35">
      <c r="A21" s="1" t="s">
        <v>18</v>
      </c>
      <c r="E21" s="7"/>
    </row>
    <row r="22" spans="1:8" x14ac:dyDescent="0.35">
      <c r="B22" s="5" t="s">
        <v>15</v>
      </c>
      <c r="C22" s="8" t="s">
        <v>4</v>
      </c>
      <c r="D22" s="4">
        <v>4</v>
      </c>
      <c r="E22" s="7">
        <v>44281</v>
      </c>
      <c r="F22" s="8">
        <v>2</v>
      </c>
      <c r="G22" s="8">
        <v>2</v>
      </c>
      <c r="H22" s="5">
        <f t="shared" si="0"/>
        <v>0</v>
      </c>
    </row>
  </sheetData>
  <conditionalFormatting sqref="H6:H10 H12:H15 H17:H20 H22">
    <cfRule type="cellIs" dxfId="9" priority="1" operator="greaterThan">
      <formula>0</formula>
    </cfRule>
    <cfRule type="cellIs" dxfId="8" priority="2" operator="equal">
      <formula>0</formula>
    </cfRule>
    <cfRule type="cellIs" dxfId="7" priority="4" operator="lessThan">
      <formula>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23E9-E73B-4603-9473-630059E97F96}">
  <dimension ref="A1:I18"/>
  <sheetViews>
    <sheetView tabSelected="1" workbookViewId="0">
      <selection activeCell="I19" sqref="I19"/>
    </sheetView>
  </sheetViews>
  <sheetFormatPr baseColWidth="10" defaultRowHeight="14.5" x14ac:dyDescent="0.35"/>
  <cols>
    <col min="1" max="1" width="19.90625" bestFit="1" customWidth="1"/>
    <col min="2" max="2" width="10.90625" style="15"/>
    <col min="3" max="3" width="13.36328125" bestFit="1" customWidth="1"/>
    <col min="4" max="4" width="13.36328125" style="19" customWidth="1"/>
    <col min="5" max="5" width="15" style="19" bestFit="1" customWidth="1"/>
    <col min="6" max="6" width="12.81640625" style="19" bestFit="1" customWidth="1"/>
    <col min="7" max="7" width="10.90625" style="19"/>
  </cols>
  <sheetData>
    <row r="1" spans="1:7" ht="23.5" x14ac:dyDescent="0.55000000000000004">
      <c r="A1" s="21" t="s">
        <v>40</v>
      </c>
    </row>
    <row r="4" spans="1:7" s="16" customFormat="1" ht="31" x14ac:dyDescent="0.35">
      <c r="B4" s="16" t="s">
        <v>33</v>
      </c>
      <c r="C4" s="17" t="s">
        <v>34</v>
      </c>
      <c r="D4" s="18" t="s">
        <v>37</v>
      </c>
      <c r="E4" s="18" t="s">
        <v>36</v>
      </c>
      <c r="F4" s="18" t="s">
        <v>38</v>
      </c>
      <c r="G4" s="18" t="s">
        <v>35</v>
      </c>
    </row>
    <row r="5" spans="1:7" x14ac:dyDescent="0.35">
      <c r="B5" s="15" t="s">
        <v>29</v>
      </c>
      <c r="C5">
        <v>1</v>
      </c>
      <c r="D5" s="19">
        <v>800</v>
      </c>
    </row>
    <row r="6" spans="1:7" x14ac:dyDescent="0.35">
      <c r="B6" s="15" t="s">
        <v>30</v>
      </c>
      <c r="C6">
        <v>2.5</v>
      </c>
      <c r="D6" s="19">
        <v>800</v>
      </c>
    </row>
    <row r="7" spans="1:7" x14ac:dyDescent="0.35">
      <c r="B7" s="15" t="s">
        <v>31</v>
      </c>
      <c r="C7">
        <v>5</v>
      </c>
      <c r="D7" s="19">
        <v>800</v>
      </c>
      <c r="E7" s="19">
        <v>4000</v>
      </c>
    </row>
    <row r="8" spans="1:7" x14ac:dyDescent="0.35">
      <c r="B8" s="15" t="s">
        <v>32</v>
      </c>
      <c r="C8">
        <v>2</v>
      </c>
      <c r="D8" s="19">
        <v>800</v>
      </c>
      <c r="E8" s="19">
        <v>1600</v>
      </c>
    </row>
    <row r="10" spans="1:7" s="1" customFormat="1" x14ac:dyDescent="0.35">
      <c r="B10" s="14" t="s">
        <v>39</v>
      </c>
      <c r="D10" s="20">
        <f>SUM(D5:D8)</f>
        <v>3200</v>
      </c>
      <c r="E10" s="20"/>
      <c r="F10" s="20"/>
      <c r="G10" s="20"/>
    </row>
    <row r="18" spans="9:9" ht="26" x14ac:dyDescent="0.6">
      <c r="I18" s="22" t="s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Basisplanung</vt:lpstr>
      <vt:lpstr>Kostentabelle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</dc:creator>
  <cp:lastModifiedBy>Valentino</cp:lastModifiedBy>
  <dcterms:created xsi:type="dcterms:W3CDTF">2015-06-05T18:19:34Z</dcterms:created>
  <dcterms:modified xsi:type="dcterms:W3CDTF">2020-11-05T09:55:12Z</dcterms:modified>
</cp:coreProperties>
</file>