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5-Ausfüllen, Kopieren und Verschieben\"/>
    </mc:Choice>
  </mc:AlternateContent>
  <xr:revisionPtr revIDLastSave="0" documentId="13_ncr:1_{DE13284D-4522-4EF4-93A8-B4C25B0B8EF2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Benzinverbrauch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2" i="1" s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  <c r="E12" i="1"/>
  <c r="F12" i="1"/>
  <c r="G12" i="1"/>
  <c r="E13" i="1"/>
  <c r="F13" i="1"/>
  <c r="G13" i="1"/>
  <c r="E14" i="1"/>
  <c r="F14" i="1"/>
  <c r="G14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G6" i="1"/>
  <c r="F6" i="1"/>
  <c r="E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<sst xmlns="http://schemas.openxmlformats.org/spreadsheetml/2006/main" count="12" uniqueCount="11">
  <si>
    <t>Benzinverbrauchstabelle</t>
  </si>
  <si>
    <t>MwSt. in %</t>
  </si>
  <si>
    <t>Durchschnittlicher Verbrauch</t>
  </si>
  <si>
    <t>Gesamtkilometer</t>
  </si>
  <si>
    <t>Kilometer</t>
  </si>
  <si>
    <t>Liter</t>
  </si>
  <si>
    <t>Verbrauch je 100 km</t>
  </si>
  <si>
    <t>Beginn bei Kilometerstand</t>
  </si>
  <si>
    <t>CHF</t>
  </si>
  <si>
    <t>Literpreis in CHF</t>
  </si>
  <si>
    <t>Enthalt. MwSt. in CHF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</si>
</sst>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0.000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165" fontId="0" fillId="0" borderId="0" xfId="1" applyNumberFormat="1" applyFont="1"/>
    <xf numFmtId="2" fontId="0" fillId="0" borderId="0" xfId="0" applyNumberFormat="1"/>
    <xf numFmtId="166" fontId="0" fillId="0" borderId="0" xfId="0" applyNumberFormat="1"/>
    <xf numFmtId="0" fontId="2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workbookViewId="0">
      <selection activeCell="E5" sqref="E5"/>
    </sheetView>
  </sheetViews>
  <sheetFormatPr baseColWidth="10" defaultRowHeight="14.4" x14ac:dyDescent="0.3"/>
  <cols>
    <col min="1" max="1" width="24.88671875" bestFit="1" customWidth="1"/>
    <col min="2" max="2" width="12" bestFit="1" customWidth="1"/>
    <col min="3" max="3" width="7.88671875" customWidth="1"/>
    <col min="4" max="4" width="8.109375" customWidth="1"/>
    <col min="5" max="5" width="16" customWidth="1"/>
    <col min="6" max="6" width="20.33203125" bestFit="1" customWidth="1"/>
    <col min="7" max="7" width="19" bestFit="1" customWidth="1"/>
  </cols>
  <sheetData>
    <row r="1" spans="1:7" x14ac:dyDescent="0.3">
      <c r="A1" s="6" t="s">
        <v>0</v>
      </c>
      <c r="B1" s="6"/>
      <c r="C1" s="6"/>
      <c r="D1" s="6"/>
      <c r="E1" s="6"/>
      <c r="F1" s="6"/>
      <c r="G1" s="6"/>
    </row>
    <row r="2" spans="1:7" x14ac:dyDescent="0.3">
      <c r="A2" s="4" t="s">
        <v>1</v>
      </c>
      <c r="B2">
        <v>8</v>
      </c>
      <c r="D2" s="7" t="s">
        <v>2</v>
      </c>
      <c r="E2" s="7"/>
      <c r="F2" s="7"/>
      <c r="G2" s="3">
        <f>SUM(C6:C25)*100/G3</f>
        <v>8.5301034807149581</v>
      </c>
    </row>
    <row r="3" spans="1:7" x14ac:dyDescent="0.3">
      <c r="A3" s="5" t="s">
        <v>7</v>
      </c>
      <c r="B3" s="1">
        <v>25743</v>
      </c>
      <c r="D3" s="7" t="s">
        <v>3</v>
      </c>
      <c r="E3" s="7"/>
      <c r="F3" s="7"/>
      <c r="G3" s="1">
        <f>SUM(B6:B25)</f>
        <v>6378</v>
      </c>
    </row>
    <row r="5" spans="1:7" x14ac:dyDescent="0.3">
      <c r="A5" s="5" t="s">
        <v>3</v>
      </c>
      <c r="B5" s="5" t="s">
        <v>4</v>
      </c>
      <c r="C5" s="5" t="s">
        <v>5</v>
      </c>
      <c r="D5" s="5" t="s">
        <v>8</v>
      </c>
      <c r="E5" s="5" t="s">
        <v>9</v>
      </c>
      <c r="F5" s="5" t="s">
        <v>10</v>
      </c>
      <c r="G5" s="5" t="s">
        <v>6</v>
      </c>
    </row>
    <row r="6" spans="1:7" x14ac:dyDescent="0.3">
      <c r="A6" s="1">
        <f>B3+B6</f>
        <v>26215</v>
      </c>
      <c r="B6">
        <v>472</v>
      </c>
      <c r="C6">
        <v>40.119999999999997</v>
      </c>
      <c r="D6">
        <v>50.7</v>
      </c>
      <c r="E6" s="2">
        <f t="shared" ref="E6" si="0">D6/C6</f>
        <v>1.2637088733798605</v>
      </c>
      <c r="F6" s="2">
        <f t="shared" ref="F6" si="1">D6/(100+$B$2)*$B$2</f>
        <v>3.755555555555556</v>
      </c>
      <c r="G6" s="2">
        <f t="shared" ref="G6" si="2">C6*100/B6</f>
        <v>8.4999999999999982</v>
      </c>
    </row>
    <row r="7" spans="1:7" x14ac:dyDescent="0.3">
      <c r="A7" s="1">
        <f t="shared" ref="A7:A20" si="3">A6+B7</f>
        <v>26696</v>
      </c>
      <c r="B7">
        <v>481</v>
      </c>
      <c r="C7">
        <v>39.979999999999997</v>
      </c>
      <c r="D7">
        <v>54.912000000000006</v>
      </c>
      <c r="E7" s="2">
        <f t="shared" ref="E7:E20" si="4">D7/C7</f>
        <v>1.3734867433716862</v>
      </c>
      <c r="F7" s="2">
        <f t="shared" ref="F7:F20" si="5">D7/(100+$B$2)*$B$2</f>
        <v>4.0675555555555558</v>
      </c>
      <c r="G7" s="2">
        <f t="shared" ref="G7:G20" si="6">C7*100/B7</f>
        <v>8.3118503118503106</v>
      </c>
    </row>
    <row r="8" spans="1:7" x14ac:dyDescent="0.3">
      <c r="A8" s="1">
        <f t="shared" si="3"/>
        <v>27259</v>
      </c>
      <c r="B8">
        <v>563</v>
      </c>
      <c r="C8">
        <v>48.85</v>
      </c>
      <c r="D8">
        <v>65.650000000000006</v>
      </c>
      <c r="E8" s="2">
        <f t="shared" si="4"/>
        <v>1.3439099283520983</v>
      </c>
      <c r="F8" s="2">
        <f t="shared" si="5"/>
        <v>4.8629629629629632</v>
      </c>
      <c r="G8" s="2">
        <f t="shared" si="6"/>
        <v>8.6767317939609239</v>
      </c>
    </row>
    <row r="9" spans="1:7" x14ac:dyDescent="0.3">
      <c r="A9" s="1">
        <f t="shared" si="3"/>
        <v>27615</v>
      </c>
      <c r="B9">
        <v>356</v>
      </c>
      <c r="C9">
        <v>30.26</v>
      </c>
      <c r="D9">
        <v>38.35</v>
      </c>
      <c r="E9" s="2">
        <f t="shared" si="4"/>
        <v>1.2673496364838071</v>
      </c>
      <c r="F9" s="2">
        <f t="shared" si="5"/>
        <v>2.840740740740741</v>
      </c>
      <c r="G9" s="2">
        <f t="shared" si="6"/>
        <v>8.5</v>
      </c>
    </row>
    <row r="10" spans="1:7" x14ac:dyDescent="0.3">
      <c r="A10" s="1">
        <f t="shared" si="3"/>
        <v>28183</v>
      </c>
      <c r="B10">
        <v>568</v>
      </c>
      <c r="C10">
        <v>46.87</v>
      </c>
      <c r="D10">
        <v>58.798999999999999</v>
      </c>
      <c r="E10" s="2">
        <f t="shared" si="4"/>
        <v>1.254512481331342</v>
      </c>
      <c r="F10" s="2">
        <f t="shared" si="5"/>
        <v>4.3554814814814815</v>
      </c>
      <c r="G10" s="2">
        <f t="shared" si="6"/>
        <v>8.251760563380282</v>
      </c>
    </row>
    <row r="11" spans="1:7" x14ac:dyDescent="0.3">
      <c r="A11" s="1">
        <f t="shared" si="3"/>
        <v>28460</v>
      </c>
      <c r="B11">
        <v>277</v>
      </c>
      <c r="C11">
        <v>25.1</v>
      </c>
      <c r="D11">
        <v>33.800000000000004</v>
      </c>
      <c r="E11" s="2">
        <f t="shared" si="4"/>
        <v>1.3466135458167332</v>
      </c>
      <c r="F11" s="2">
        <f t="shared" si="5"/>
        <v>2.503703703703704</v>
      </c>
      <c r="G11" s="2">
        <f t="shared" si="6"/>
        <v>9.0613718411552355</v>
      </c>
    </row>
    <row r="12" spans="1:7" x14ac:dyDescent="0.3">
      <c r="A12" s="1">
        <f t="shared" si="3"/>
        <v>28829</v>
      </c>
      <c r="B12">
        <v>369</v>
      </c>
      <c r="C12">
        <v>32.43</v>
      </c>
      <c r="D12">
        <v>40.950000000000003</v>
      </c>
      <c r="E12" s="2">
        <f t="shared" si="4"/>
        <v>1.2627197039777984</v>
      </c>
      <c r="F12" s="2">
        <f t="shared" si="5"/>
        <v>3.0333333333333337</v>
      </c>
      <c r="G12" s="2">
        <f t="shared" si="6"/>
        <v>8.7886178861788622</v>
      </c>
    </row>
    <row r="13" spans="1:7" x14ac:dyDescent="0.3">
      <c r="A13" s="1">
        <f t="shared" si="3"/>
        <v>29240</v>
      </c>
      <c r="B13">
        <v>411</v>
      </c>
      <c r="C13">
        <v>34.78</v>
      </c>
      <c r="D13">
        <v>46.15</v>
      </c>
      <c r="E13" s="2">
        <f t="shared" si="4"/>
        <v>1.3269120184013801</v>
      </c>
      <c r="F13" s="2">
        <f t="shared" si="5"/>
        <v>3.4185185185185185</v>
      </c>
      <c r="G13" s="2">
        <f t="shared" si="6"/>
        <v>8.4622871046228703</v>
      </c>
    </row>
    <row r="14" spans="1:7" x14ac:dyDescent="0.3">
      <c r="A14" s="1">
        <f t="shared" si="3"/>
        <v>29639</v>
      </c>
      <c r="B14">
        <v>399</v>
      </c>
      <c r="C14">
        <v>34.6</v>
      </c>
      <c r="D14">
        <v>42.9</v>
      </c>
      <c r="E14" s="2">
        <f t="shared" si="4"/>
        <v>1.2398843930635837</v>
      </c>
      <c r="F14" s="2">
        <f t="shared" si="5"/>
        <v>3.1777777777777776</v>
      </c>
      <c r="G14" s="2">
        <f t="shared" si="6"/>
        <v>8.6716791979949868</v>
      </c>
    </row>
    <row r="15" spans="1:7" x14ac:dyDescent="0.3">
      <c r="A15" s="1">
        <f t="shared" si="3"/>
        <v>29980</v>
      </c>
      <c r="B15">
        <v>341</v>
      </c>
      <c r="C15">
        <v>30.52</v>
      </c>
      <c r="D15">
        <v>41.015000000000001</v>
      </c>
      <c r="E15" s="2">
        <f t="shared" si="4"/>
        <v>1.343872870249017</v>
      </c>
      <c r="F15" s="2">
        <f t="shared" si="5"/>
        <v>3.038148148148148</v>
      </c>
      <c r="G15" s="2">
        <f t="shared" si="6"/>
        <v>8.9501466275659816</v>
      </c>
    </row>
    <row r="16" spans="1:7" x14ac:dyDescent="0.3">
      <c r="A16" s="1">
        <f t="shared" si="3"/>
        <v>30280</v>
      </c>
      <c r="B16">
        <v>300</v>
      </c>
      <c r="C16">
        <v>25.5</v>
      </c>
      <c r="D16">
        <v>32.630000000000003</v>
      </c>
      <c r="E16" s="2">
        <f t="shared" si="4"/>
        <v>1.2796078431372551</v>
      </c>
      <c r="F16" s="2">
        <f t="shared" si="5"/>
        <v>2.4170370370370371</v>
      </c>
      <c r="G16" s="2">
        <f t="shared" si="6"/>
        <v>8.5</v>
      </c>
    </row>
    <row r="17" spans="1:7" x14ac:dyDescent="0.3">
      <c r="A17" s="1">
        <f t="shared" si="3"/>
        <v>30766</v>
      </c>
      <c r="B17">
        <v>486</v>
      </c>
      <c r="C17">
        <v>40.5</v>
      </c>
      <c r="D17">
        <v>53.300000000000004</v>
      </c>
      <c r="E17" s="2">
        <f t="shared" si="4"/>
        <v>1.3160493827160495</v>
      </c>
      <c r="F17" s="2">
        <f t="shared" si="5"/>
        <v>3.9481481481481486</v>
      </c>
      <c r="G17" s="2">
        <f t="shared" si="6"/>
        <v>8.3333333333333339</v>
      </c>
    </row>
    <row r="18" spans="1:7" x14ac:dyDescent="0.3">
      <c r="A18" s="1">
        <f t="shared" si="3"/>
        <v>31265</v>
      </c>
      <c r="B18">
        <v>499</v>
      </c>
      <c r="C18">
        <v>43.85</v>
      </c>
      <c r="D18">
        <v>55.25</v>
      </c>
      <c r="E18" s="2">
        <f t="shared" si="4"/>
        <v>1.2599771949828962</v>
      </c>
      <c r="F18" s="2">
        <f t="shared" si="5"/>
        <v>4.0925925925925926</v>
      </c>
      <c r="G18" s="2">
        <f t="shared" si="6"/>
        <v>8.7875751503006008</v>
      </c>
    </row>
    <row r="19" spans="1:7" x14ac:dyDescent="0.3">
      <c r="A19" s="1">
        <f t="shared" si="3"/>
        <v>31637</v>
      </c>
      <c r="B19">
        <v>372</v>
      </c>
      <c r="C19">
        <v>30.12</v>
      </c>
      <c r="D19">
        <v>38.480000000000004</v>
      </c>
      <c r="E19" s="2">
        <f t="shared" si="4"/>
        <v>1.2775564409030546</v>
      </c>
      <c r="F19" s="2">
        <f t="shared" si="5"/>
        <v>2.8503703703703707</v>
      </c>
      <c r="G19" s="2">
        <f t="shared" si="6"/>
        <v>8.0967741935483879</v>
      </c>
    </row>
    <row r="20" spans="1:7" x14ac:dyDescent="0.3">
      <c r="A20" s="1">
        <f t="shared" si="3"/>
        <v>32121</v>
      </c>
      <c r="B20">
        <v>484</v>
      </c>
      <c r="C20">
        <v>40.57</v>
      </c>
      <c r="D20">
        <v>54.989999999999995</v>
      </c>
      <c r="E20" s="2">
        <f t="shared" si="4"/>
        <v>1.3554350505299482</v>
      </c>
      <c r="F20" s="2">
        <f t="shared" si="5"/>
        <v>4.0733333333333333</v>
      </c>
      <c r="G20" s="2">
        <f t="shared" si="6"/>
        <v>8.3822314049586772</v>
      </c>
    </row>
  </sheetData>
  <mergeCells count="3">
    <mergeCell ref="A1:G1"/>
    <mergeCell ref="D2:F2"/>
    <mergeCell ref="D3:F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Benzinverbrauch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2013-08-28T12:35:24Z</dcterms:created>
  <dcterms:modified xsi:type="dcterms:W3CDTF">2019-04-23T11:57:37Z</dcterms:modified>
</cp:coreProperties>
</file>